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jask.ANSATT\Downloads\"/>
    </mc:Choice>
  </mc:AlternateContent>
  <xr:revisionPtr revIDLastSave="0" documentId="13_ncr:1_{13E5B624-5B17-45C1-B0FE-5F5A78E93B3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Kast med én terning" sheetId="1" r:id="rId1"/>
    <sheet name="Matteprøve med 4x4" sheetId="2" r:id="rId2"/>
    <sheet name="Varians og stdavvik i S2-grupp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3" i="3" l="1"/>
  <c r="C8" i="3"/>
  <c r="B8" i="3"/>
  <c r="C7" i="3"/>
  <c r="B7" i="3"/>
  <c r="C6" i="3"/>
  <c r="B6" i="3"/>
  <c r="B5" i="3"/>
  <c r="B9" i="3" s="1"/>
  <c r="C4" i="3"/>
  <c r="B4" i="3"/>
  <c r="C3" i="3"/>
  <c r="B3" i="3"/>
  <c r="F3" i="2"/>
  <c r="F4" i="2" s="1"/>
  <c r="E3" i="2"/>
  <c r="E4" i="2" s="1"/>
  <c r="D3" i="2"/>
  <c r="D4" i="2" s="1"/>
  <c r="C3" i="2"/>
  <c r="C4" i="2" s="1"/>
  <c r="B3" i="2"/>
  <c r="B4" i="2" s="1"/>
  <c r="G4" i="1"/>
  <c r="F4" i="1"/>
  <c r="C4" i="1"/>
  <c r="B4" i="1"/>
  <c r="G3" i="1"/>
  <c r="F3" i="1"/>
  <c r="E3" i="1"/>
  <c r="E4" i="1" s="1"/>
  <c r="D3" i="1"/>
  <c r="D4" i="1" s="1"/>
  <c r="C3" i="1"/>
  <c r="B3" i="1"/>
  <c r="H3" i="1" s="1"/>
  <c r="H4" i="1" l="1"/>
  <c r="G4" i="2"/>
  <c r="C5" i="3"/>
  <c r="C9" i="3" s="1"/>
  <c r="G3" i="2"/>
  <c r="D7" i="3" l="1"/>
  <c r="D3" i="3"/>
  <c r="D8" i="3"/>
  <c r="D4" i="3"/>
  <c r="D5" i="3"/>
  <c r="D6" i="3"/>
  <c r="D9" i="3" l="1"/>
  <c r="B11" i="3" s="1"/>
</calcChain>
</file>

<file path=xl/sharedStrings.xml><?xml version="1.0" encoding="utf-8"?>
<sst xmlns="http://schemas.openxmlformats.org/spreadsheetml/2006/main" count="19" uniqueCount="14">
  <si>
    <t>Kast med én terning</t>
  </si>
  <si>
    <t>x</t>
  </si>
  <si>
    <t>Sum</t>
  </si>
  <si>
    <t>P(X = x)</t>
  </si>
  <si>
    <t>x·P(X = x)</t>
  </si>
  <si>
    <t>Matematikkprøve med 4 spørsmål, hver med 4 svaralternativer</t>
  </si>
  <si>
    <t>k</t>
  </si>
  <si>
    <t>P(X = k)</t>
  </si>
  <si>
    <t>k·P(X = k)</t>
  </si>
  <si>
    <t>Varians og standardavvik i karakterfordelingen i en S2-gruppe</t>
  </si>
  <si>
    <t>(x - μ)^2·P(X = x)</t>
  </si>
  <si>
    <t>Forventningsverdi μ</t>
  </si>
  <si>
    <t>Varians Var(X)</t>
  </si>
  <si>
    <t>Standardavvik σ = SD(X)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</si>
</sst>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3" x14ac:knownFonts="1">
    <font>
      <sz val="10"/>
      <color rgb="FF000000"/>
      <name val="Arial"/>
    </font>
    <font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/>
    <xf numFmtId="0" fontId="2" fillId="0" borderId="0" xfId="0" applyFont="1" applyAlignment="1">
      <alignment horizontal="left"/>
    </xf>
    <xf numFmtId="165" fontId="1" fillId="0" borderId="0" xfId="0" applyNumberFormat="1" applyFont="1"/>
    <xf numFmtId="0" fontId="1" fillId="0" borderId="1" xfId="0" applyFont="1" applyBorder="1" applyAlignment="1"/>
    <xf numFmtId="165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6"/>
  <sheetViews>
    <sheetView tabSelected="1" workbookViewId="0">
      <selection activeCell="A6" sqref="A6"/>
    </sheetView>
  </sheetViews>
  <sheetFormatPr baseColWidth="10" defaultColWidth="14.453125" defaultRowHeight="15.75" customHeight="1" x14ac:dyDescent="0.25"/>
  <cols>
    <col min="1" max="1" width="18.81640625" customWidth="1"/>
    <col min="2" max="8" width="7.26953125" customWidth="1"/>
  </cols>
  <sheetData>
    <row r="1" spans="1:8" ht="15.75" customHeight="1" x14ac:dyDescent="0.25">
      <c r="A1" s="1" t="s">
        <v>0</v>
      </c>
    </row>
    <row r="2" spans="1:8" ht="15.75" customHeight="1" x14ac:dyDescent="0.25">
      <c r="A2" s="1" t="s">
        <v>1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 t="s">
        <v>2</v>
      </c>
    </row>
    <row r="3" spans="1:8" ht="15.75" customHeight="1" x14ac:dyDescent="0.25">
      <c r="A3" s="1" t="s">
        <v>3</v>
      </c>
      <c r="B3" s="2">
        <f t="shared" ref="B3:G3" si="0">1/6</f>
        <v>0.16666666666666666</v>
      </c>
      <c r="C3" s="2">
        <f t="shared" si="0"/>
        <v>0.16666666666666666</v>
      </c>
      <c r="D3" s="2">
        <f t="shared" si="0"/>
        <v>0.16666666666666666</v>
      </c>
      <c r="E3" s="2">
        <f t="shared" si="0"/>
        <v>0.16666666666666666</v>
      </c>
      <c r="F3" s="2">
        <f t="shared" si="0"/>
        <v>0.16666666666666666</v>
      </c>
      <c r="G3" s="2">
        <f t="shared" si="0"/>
        <v>0.16666666666666666</v>
      </c>
      <c r="H3" s="2">
        <f t="shared" ref="H3:H4" si="1">SUM(B3:G3)</f>
        <v>0.99999999999999989</v>
      </c>
    </row>
    <row r="4" spans="1:8" ht="15.75" customHeight="1" x14ac:dyDescent="0.25">
      <c r="A4" s="1" t="s">
        <v>4</v>
      </c>
      <c r="B4" s="2">
        <f t="shared" ref="B4:G4" si="2">B2*B3</f>
        <v>0.16666666666666666</v>
      </c>
      <c r="C4" s="2">
        <f t="shared" si="2"/>
        <v>0.33333333333333331</v>
      </c>
      <c r="D4" s="2">
        <f t="shared" si="2"/>
        <v>0.5</v>
      </c>
      <c r="E4" s="2">
        <f t="shared" si="2"/>
        <v>0.66666666666666663</v>
      </c>
      <c r="F4" s="2">
        <f t="shared" si="2"/>
        <v>0.83333333333333326</v>
      </c>
      <c r="G4" s="2">
        <f t="shared" si="2"/>
        <v>1</v>
      </c>
      <c r="H4" s="2">
        <f t="shared" si="1"/>
        <v>3.5</v>
      </c>
    </row>
    <row r="6" spans="1:8" ht="15.75" customHeight="1" x14ac:dyDescent="0.25">
      <c r="A6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6"/>
  <sheetViews>
    <sheetView showFormulas="1" workbookViewId="0">
      <selection activeCell="A6" sqref="A6"/>
    </sheetView>
  </sheetViews>
  <sheetFormatPr baseColWidth="10" defaultColWidth="14.453125" defaultRowHeight="15.75" customHeight="1" x14ac:dyDescent="0.25"/>
  <cols>
    <col min="2" max="6" width="6.26953125" customWidth="1"/>
    <col min="7" max="7" width="6.453125" customWidth="1"/>
  </cols>
  <sheetData>
    <row r="1" spans="1:7" ht="15.75" customHeight="1" x14ac:dyDescent="0.25">
      <c r="A1" s="1" t="s">
        <v>5</v>
      </c>
    </row>
    <row r="2" spans="1:7" ht="15.75" customHeight="1" x14ac:dyDescent="0.25">
      <c r="A2" s="1" t="s">
        <v>6</v>
      </c>
      <c r="B2" s="1">
        <v>0</v>
      </c>
      <c r="C2" s="1">
        <v>1</v>
      </c>
      <c r="D2" s="1">
        <v>2</v>
      </c>
      <c r="E2" s="1">
        <v>3</v>
      </c>
      <c r="F2" s="1">
        <v>4</v>
      </c>
      <c r="G2" s="1" t="s">
        <v>2</v>
      </c>
    </row>
    <row r="3" spans="1:7" ht="15.75" customHeight="1" x14ac:dyDescent="0.25">
      <c r="A3" s="1" t="s">
        <v>7</v>
      </c>
      <c r="B3" s="4">
        <f t="shared" ref="B3:F3" si="0">BINOMDIST(B2,4,0.25,FALSE())</f>
        <v>0.31640625000000006</v>
      </c>
      <c r="C3" s="4">
        <f t="shared" si="0"/>
        <v>0.42187499999999994</v>
      </c>
      <c r="D3" s="4">
        <f t="shared" si="0"/>
        <v>0.21093750000000003</v>
      </c>
      <c r="E3" s="4">
        <f t="shared" si="0"/>
        <v>4.6875000000000007E-2</v>
      </c>
      <c r="F3" s="4">
        <f t="shared" si="0"/>
        <v>3.9062500000000009E-3</v>
      </c>
      <c r="G3" s="4">
        <f t="shared" ref="G3:G4" si="1">SUM(B3:F3)</f>
        <v>1</v>
      </c>
    </row>
    <row r="4" spans="1:7" ht="15.75" customHeight="1" x14ac:dyDescent="0.25">
      <c r="A4" s="1" t="s">
        <v>8</v>
      </c>
      <c r="B4" s="4">
        <f t="shared" ref="B4:F4" si="2">B2*B3</f>
        <v>0</v>
      </c>
      <c r="C4" s="4">
        <f t="shared" si="2"/>
        <v>0.42187499999999994</v>
      </c>
      <c r="D4" s="4">
        <f t="shared" si="2"/>
        <v>0.42187500000000006</v>
      </c>
      <c r="E4" s="4">
        <f t="shared" si="2"/>
        <v>0.14062500000000003</v>
      </c>
      <c r="F4" s="4">
        <f t="shared" si="2"/>
        <v>1.5625000000000003E-2</v>
      </c>
      <c r="G4" s="4">
        <f t="shared" si="1"/>
        <v>1</v>
      </c>
    </row>
    <row r="6" spans="1:7" ht="15.75" customHeight="1" x14ac:dyDescent="0.25">
      <c r="A6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D23"/>
  <sheetViews>
    <sheetView workbookViewId="0">
      <selection activeCell="A13" sqref="A13"/>
    </sheetView>
  </sheetViews>
  <sheetFormatPr baseColWidth="10" defaultColWidth="14.453125" defaultRowHeight="15.75" customHeight="1" x14ac:dyDescent="0.25"/>
  <cols>
    <col min="1" max="1" width="23.54296875" customWidth="1"/>
    <col min="3" max="3" width="18.26953125" customWidth="1"/>
    <col min="4" max="4" width="17.08984375" customWidth="1"/>
  </cols>
  <sheetData>
    <row r="1" spans="1:4" ht="15.75" customHeight="1" x14ac:dyDescent="0.25">
      <c r="A1" s="1" t="s">
        <v>9</v>
      </c>
    </row>
    <row r="2" spans="1:4" ht="15.75" customHeight="1" x14ac:dyDescent="0.25">
      <c r="A2" s="1" t="s">
        <v>1</v>
      </c>
      <c r="B2" s="1" t="s">
        <v>3</v>
      </c>
      <c r="C2" s="1" t="s">
        <v>4</v>
      </c>
      <c r="D2" s="1" t="s">
        <v>10</v>
      </c>
    </row>
    <row r="3" spans="1:4" ht="15.75" customHeight="1" x14ac:dyDescent="0.25">
      <c r="A3" s="1">
        <v>1</v>
      </c>
      <c r="B3" s="4">
        <f>2/30</f>
        <v>6.6666666666666666E-2</v>
      </c>
      <c r="C3" s="4">
        <f t="shared" ref="C3:C8" si="0">A3*B3</f>
        <v>6.6666666666666666E-2</v>
      </c>
      <c r="D3" s="4">
        <f t="shared" ref="D3:D8" si="1">(A3-C$9)^2*B3</f>
        <v>0.36296296296296288</v>
      </c>
    </row>
    <row r="4" spans="1:4" ht="15.75" customHeight="1" x14ac:dyDescent="0.25">
      <c r="A4" s="1">
        <v>2</v>
      </c>
      <c r="B4" s="4">
        <f>8/30</f>
        <v>0.26666666666666666</v>
      </c>
      <c r="C4" s="4">
        <f t="shared" si="0"/>
        <v>0.53333333333333333</v>
      </c>
      <c r="D4" s="4">
        <f t="shared" si="1"/>
        <v>0.47407407407407387</v>
      </c>
    </row>
    <row r="5" spans="1:4" ht="15.75" customHeight="1" x14ac:dyDescent="0.25">
      <c r="A5" s="1">
        <v>3</v>
      </c>
      <c r="B5" s="4">
        <f>7/30</f>
        <v>0.23333333333333334</v>
      </c>
      <c r="C5" s="4">
        <f t="shared" si="0"/>
        <v>0.7</v>
      </c>
      <c r="D5" s="4">
        <f t="shared" si="1"/>
        <v>2.592592592592588E-2</v>
      </c>
    </row>
    <row r="6" spans="1:4" ht="15.75" customHeight="1" x14ac:dyDescent="0.25">
      <c r="A6" s="1">
        <v>4</v>
      </c>
      <c r="B6" s="4">
        <f>5/30</f>
        <v>0.16666666666666666</v>
      </c>
      <c r="C6" s="4">
        <f t="shared" si="0"/>
        <v>0.66666666666666663</v>
      </c>
      <c r="D6" s="4">
        <f t="shared" si="1"/>
        <v>7.4074074074074139E-2</v>
      </c>
    </row>
    <row r="7" spans="1:4" ht="15.75" customHeight="1" x14ac:dyDescent="0.25">
      <c r="A7" s="1">
        <v>5</v>
      </c>
      <c r="B7" s="4">
        <f>7/30</f>
        <v>0.23333333333333334</v>
      </c>
      <c r="C7" s="4">
        <f t="shared" si="0"/>
        <v>1.1666666666666667</v>
      </c>
      <c r="D7" s="4">
        <f t="shared" si="1"/>
        <v>0.64814814814814836</v>
      </c>
    </row>
    <row r="8" spans="1:4" ht="15.75" customHeight="1" x14ac:dyDescent="0.25">
      <c r="A8" s="1">
        <v>6</v>
      </c>
      <c r="B8" s="4">
        <f>1/30</f>
        <v>3.3333333333333333E-2</v>
      </c>
      <c r="C8" s="4">
        <f t="shared" si="0"/>
        <v>0.2</v>
      </c>
      <c r="D8" s="4">
        <f t="shared" si="1"/>
        <v>0.23703703703703707</v>
      </c>
    </row>
    <row r="9" spans="1:4" ht="15.75" customHeight="1" x14ac:dyDescent="0.25">
      <c r="A9" s="5" t="s">
        <v>2</v>
      </c>
      <c r="B9" s="6">
        <f t="shared" ref="B9:D9" si="2">SUM(B3:B8)</f>
        <v>0.99999999999999989</v>
      </c>
      <c r="C9" s="6">
        <f t="shared" si="2"/>
        <v>3.333333333333333</v>
      </c>
      <c r="D9" s="6">
        <f t="shared" si="2"/>
        <v>1.8222222222222224</v>
      </c>
    </row>
    <row r="10" spans="1:4" ht="15.75" customHeight="1" x14ac:dyDescent="0.25">
      <c r="C10" s="1" t="s">
        <v>11</v>
      </c>
      <c r="D10" s="1" t="s">
        <v>12</v>
      </c>
    </row>
    <row r="11" spans="1:4" ht="15.75" customHeight="1" x14ac:dyDescent="0.25">
      <c r="A11" s="1" t="s">
        <v>13</v>
      </c>
      <c r="B11" s="4">
        <f>SQRT(D9)</f>
        <v>1.3498971154211059</v>
      </c>
    </row>
    <row r="13" spans="1:4" ht="15.75" customHeight="1" x14ac:dyDescent="0.25">
      <c r="A13" s="3"/>
    </row>
    <row r="23" spans="2:2" ht="12.5" x14ac:dyDescent="0.25">
      <c r="B23" t="e">
        <f ca="1">visFormel(B12)</f>
        <v>#NAME?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Kast med én terning</vt:lpstr>
      <vt:lpstr>Matteprøve med 4x4</vt:lpstr>
      <vt:lpstr>Varians og stdavvik i S2-gruppe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Bjarne Skurdal</cp:lastModifiedBy>
  <dcterms:modified xsi:type="dcterms:W3CDTF">2019-05-08T09:43:50Z</dcterms:modified>
</cp:coreProperties>
</file>